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10"/>
  </bookViews>
  <sheets>
    <sheet name="NON BEASISWA" sheetId="6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<sst xmlns="http://schemas.openxmlformats.org/spreadsheetml/2006/main" count="20" uniqueCount="20">
  <si>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BIAYA STUDI PROFESSIONAL REGULAR PROGRAM MANAJEMEN &amp; KEPEMIMPINAN SEKOLAH</t>
  </si>
  <si>
    <t>PEMBAYARAN</t>
  </si>
  <si>
    <t>SEMESTER 1</t>
  </si>
  <si>
    <t>SEMESTER 2</t>
  </si>
  <si>
    <t>SEMESTER 3</t>
  </si>
  <si>
    <t>SEMESTER 4</t>
  </si>
  <si>
    <t xml:space="preserve">TOTAL </t>
  </si>
  <si>
    <t>%</t>
  </si>
  <si>
    <t>SKS</t>
  </si>
  <si>
    <t xml:space="preserve">1. DPP </t>
  </si>
  <si>
    <t>2. UANG KULIAH PER SEMESTER</t>
  </si>
  <si>
    <t>a. Uang Kuliah Tetap</t>
  </si>
  <si>
    <t>b. Uang SKS</t>
  </si>
  <si>
    <t>c. Iuran Kesehatan</t>
  </si>
  <si>
    <r>
      <rPr>
        <b/>
        <sz val="12"/>
        <color theme="1"/>
        <rFont val="Calibri"/>
        <charset val="134"/>
        <scheme val="minor"/>
      </rPr>
      <t>3</t>
    </r>
    <r>
      <rPr>
        <sz val="12"/>
        <color theme="1"/>
        <rFont val="Calibri"/>
        <charset val="1"/>
        <scheme val="minor"/>
      </rPr>
      <t>.</t>
    </r>
    <r>
      <rPr>
        <b/>
        <sz val="12"/>
        <color theme="1"/>
        <rFont val="Calibri"/>
        <charset val="134"/>
        <scheme val="minor"/>
      </rPr>
      <t xml:space="preserve"> IURAN PERPUSTAKAAN </t>
    </r>
  </si>
  <si>
    <t>SUB TOTAL PER SEMESTER</t>
  </si>
  <si>
    <t>TOTAL BIAYA PROFESSIONAL REGULAR PROGRAM MM USD - WAKTU STUDI NORMAL SELAMA  4 SEMESTER</t>
  </si>
  <si>
    <t>RATA-RATA BIAYA PER SEMESTER (UNTUK 4 SEMESTER)</t>
  </si>
  <si>
    <r>
      <rPr>
        <b/>
        <sz val="10"/>
        <color theme="1"/>
        <rFont val="Calibri"/>
        <charset val="134"/>
        <scheme val="minor"/>
      </rPr>
      <t xml:space="preserve">Mahasiswa PRP MM bisa </t>
    </r>
    <r>
      <rPr>
        <sz val="10"/>
        <color theme="1"/>
        <rFont val="Calibri"/>
        <charset val="134"/>
        <scheme val="minor"/>
      </rPr>
      <t>selesaikan studinya dalam waktu 3 Semester</t>
    </r>
    <r>
      <rPr>
        <b/>
        <sz val="10"/>
        <color theme="1"/>
        <rFont val="Calibri"/>
        <charset val="134"/>
        <scheme val="minor"/>
      </rPr>
      <t xml:space="preserve"> dengan perkiraan total biaya </t>
    </r>
  </si>
  <si>
    <t>1 sks : RP 260.000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</si>
</sst>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_);_(&quot;$&quot;* \(#,##0\);_(&quot;$&quot;* &quot;-&quot;_);_(@_)"/>
    <numFmt numFmtId="178" formatCode="_ * #,##0.00_ ;_ * \-#,##0.00_ ;_ * &quot;-&quot;??_ ;_ @_ "/>
    <numFmt numFmtId="179" formatCode="_(&quot;$&quot;* #,##0.00_);_(&quot;$&quot;* \(#,##0.00\);_(&quot;$&quot;* &quot;-&quot;??_);_(@_)"/>
  </numFmts>
  <fonts count="33">
    <font>
      <sz val="11"/>
      <color theme="1"/>
      <name val="Calibri"/>
      <charset val="1"/>
      <scheme val="minor"/>
    </font>
    <font>
      <b/>
      <sz val="16"/>
      <color rgb="FF0000CC"/>
      <name val="Calibri"/>
      <charset val="134"/>
      <scheme val="minor"/>
    </font>
    <font>
      <b/>
      <sz val="16"/>
      <color rgb="FFFF0000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2"/>
      <color theme="3" tint="-0.249977111117893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3" tint="-0.249977111117893"/>
      <name val="Calibri"/>
      <charset val="134"/>
      <scheme val="minor"/>
    </font>
    <font>
      <sz val="12"/>
      <color theme="1"/>
      <name val="Calibri"/>
      <charset val="1"/>
      <scheme val="minor"/>
    </font>
    <font>
      <b/>
      <sz val="12"/>
      <color theme="1"/>
      <name val="Calibri"/>
      <charset val="1"/>
      <scheme val="minor"/>
    </font>
    <font>
      <b/>
      <sz val="10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0"/>
      <color theme="1"/>
      <name val="Calibri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7" fillId="2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7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27" borderId="10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0" fillId="0" borderId="0" xfId="0" applyAlignment="1"/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/>
    <xf numFmtId="176" fontId="6" fillId="0" borderId="1" xfId="3" applyFont="1" applyBorder="1"/>
    <xf numFmtId="0" fontId="6" fillId="0" borderId="1" xfId="0" applyFont="1" applyBorder="1"/>
    <xf numFmtId="176" fontId="7" fillId="0" borderId="2" xfId="0" applyNumberFormat="1" applyFont="1" applyBorder="1"/>
    <xf numFmtId="10" fontId="8" fillId="0" borderId="1" xfId="6" applyNumberFormat="1" applyFont="1" applyBorder="1"/>
    <xf numFmtId="176" fontId="0" fillId="0" borderId="1" xfId="3" applyFont="1" applyBorder="1"/>
    <xf numFmtId="176" fontId="0" fillId="0" borderId="1" xfId="0" applyNumberFormat="1" applyBorder="1"/>
    <xf numFmtId="0" fontId="7" fillId="0" borderId="2" xfId="0" applyFont="1" applyBorder="1"/>
    <xf numFmtId="0" fontId="8" fillId="0" borderId="1" xfId="0" applyFont="1" applyBorder="1"/>
    <xf numFmtId="0" fontId="9" fillId="0" borderId="1" xfId="0" applyFont="1" applyBorder="1"/>
    <xf numFmtId="10" fontId="8" fillId="3" borderId="1" xfId="6" applyNumberFormat="1" applyFont="1" applyFill="1" applyBorder="1"/>
    <xf numFmtId="176" fontId="0" fillId="7" borderId="1" xfId="3" applyFont="1" applyFill="1" applyBorder="1"/>
    <xf numFmtId="176" fontId="7" fillId="7" borderId="2" xfId="0" applyNumberFormat="1" applyFont="1" applyFill="1" applyBorder="1"/>
    <xf numFmtId="0" fontId="0" fillId="0" borderId="1" xfId="0" applyBorder="1"/>
    <xf numFmtId="0" fontId="4" fillId="5" borderId="1" xfId="0" applyFont="1" applyFill="1" applyBorder="1"/>
    <xf numFmtId="176" fontId="9" fillId="8" borderId="1" xfId="0" applyNumberFormat="1" applyFont="1" applyFill="1" applyBorder="1"/>
    <xf numFmtId="176" fontId="9" fillId="6" borderId="1" xfId="0" applyNumberFormat="1" applyFont="1" applyFill="1" applyBorder="1"/>
    <xf numFmtId="176" fontId="9" fillId="9" borderId="1" xfId="0" applyNumberFormat="1" applyFont="1" applyFill="1" applyBorder="1"/>
    <xf numFmtId="176" fontId="9" fillId="10" borderId="1" xfId="0" applyNumberFormat="1" applyFont="1" applyFill="1" applyBorder="1"/>
    <xf numFmtId="176" fontId="10" fillId="4" borderId="2" xfId="0" applyNumberFormat="1" applyFont="1" applyFill="1" applyBorder="1"/>
    <xf numFmtId="10" fontId="8" fillId="0" borderId="1" xfId="0" applyNumberFormat="1" applyFont="1" applyBorder="1"/>
    <xf numFmtId="0" fontId="9" fillId="0" borderId="0" xfId="0" applyFont="1"/>
    <xf numFmtId="176" fontId="0" fillId="0" borderId="0" xfId="0" applyNumberFormat="1"/>
    <xf numFmtId="176" fontId="0" fillId="3" borderId="0" xfId="0" applyNumberFormat="1" applyFill="1"/>
    <xf numFmtId="0" fontId="11" fillId="0" borderId="1" xfId="0" applyFont="1" applyBorder="1" applyAlignment="1"/>
    <xf numFmtId="176" fontId="4" fillId="9" borderId="2" xfId="0" applyNumberFormat="1" applyFont="1" applyFill="1" applyBorder="1"/>
    <xf numFmtId="10" fontId="8" fillId="6" borderId="1" xfId="0" applyNumberFormat="1" applyFont="1" applyFill="1" applyBorder="1"/>
    <xf numFmtId="0" fontId="1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176" fontId="4" fillId="3" borderId="2" xfId="0" applyNumberFormat="1" applyFont="1" applyFill="1" applyBorder="1"/>
    <xf numFmtId="10" fontId="8" fillId="3" borderId="5" xfId="0" applyNumberFormat="1" applyFont="1" applyFill="1" applyBorder="1" applyAlignment="1"/>
    <xf numFmtId="0" fontId="0" fillId="0" borderId="6" xfId="0" applyBorder="1" applyAlignment="1"/>
    <xf numFmtId="176" fontId="0" fillId="0" borderId="0" xfId="3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0000CC"/>
      <color rgb="00FFFF66"/>
      <color rgb="00CCFFCC"/>
      <color rgb="00CCECFF"/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796636</xdr:colOff>
      <xdr:row>2</xdr:row>
      <xdr:rowOff>25975</xdr:rowOff>
    </xdr:from>
    <xdr:to>
      <xdr:col>7</xdr:col>
      <xdr:colOff>18365</xdr:colOff>
      <xdr:row>4</xdr:row>
      <xdr:rowOff>821605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" y="406400"/>
          <a:ext cx="6489065" cy="1176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5:K23"/>
  <sheetViews>
    <sheetView tabSelected="1" zoomScale="110" zoomScaleNormal="110" topLeftCell="A5" workbookViewId="0">
      <selection activeCell="C11" sqref="C11"/>
    </sheetView>
  </sheetViews>
  <sheetFormatPr defaultColWidth="9" defaultRowHeight="15"/>
  <cols>
    <col min="1" max="1" width="3.85714285714286" customWidth="1"/>
    <col min="2" max="2" width="33.1428571428571" customWidth="1"/>
    <col min="3" max="3" width="14.5714285714286" customWidth="1"/>
    <col min="4" max="4" width="16.2857142857143" customWidth="1"/>
    <col min="5" max="5" width="15.1428571428571" customWidth="1"/>
    <col min="6" max="6" width="15" customWidth="1"/>
    <col min="7" max="7" width="14.8571428571429" customWidth="1"/>
    <col min="8" max="8" width="10.5714285714286" customWidth="1"/>
    <col min="10" max="10" width="11.5714285714286" customWidth="1"/>
    <col min="11" max="11" width="10.5714285714286" customWidth="1"/>
  </cols>
  <sheetData>
    <row r="5" ht="86.25" customHeight="1"/>
    <row r="6" ht="21" customHeight="1" spans="2:8">
      <c r="B6" s="1" t="s">
        <v>0</v>
      </c>
      <c r="C6" s="1"/>
      <c r="D6" s="1"/>
      <c r="E6" s="1"/>
      <c r="F6" s="1"/>
      <c r="G6" s="1"/>
      <c r="H6" s="2"/>
    </row>
    <row r="7" ht="21" spans="2:8">
      <c r="B7" s="3"/>
      <c r="C7" s="4"/>
      <c r="D7" s="4"/>
      <c r="E7" s="4"/>
      <c r="F7" s="4"/>
      <c r="G7" s="4"/>
      <c r="H7" s="4"/>
    </row>
    <row r="8" ht="31.5" customHeight="1" spans="2:2">
      <c r="B8" s="5"/>
    </row>
    <row r="9" ht="15.75" spans="2:8">
      <c r="B9" s="6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8" t="s">
        <v>6</v>
      </c>
      <c r="H9" s="9" t="s">
        <v>7</v>
      </c>
    </row>
    <row r="10" ht="15.75" spans="2:8">
      <c r="B10" s="10" t="s">
        <v>8</v>
      </c>
      <c r="C10" s="11">
        <v>15</v>
      </c>
      <c r="D10" s="11">
        <v>15</v>
      </c>
      <c r="E10" s="11">
        <v>12</v>
      </c>
      <c r="F10" s="11"/>
      <c r="G10" s="12">
        <v>42</v>
      </c>
      <c r="H10" s="13"/>
    </row>
    <row r="11" ht="15.75" spans="2:10">
      <c r="B11" s="14" t="s">
        <v>9</v>
      </c>
      <c r="C11" s="15">
        <v>6000000</v>
      </c>
      <c r="D11" s="16"/>
      <c r="E11" s="16"/>
      <c r="F11" s="16"/>
      <c r="G11" s="17">
        <f>C11</f>
        <v>6000000</v>
      </c>
      <c r="H11" s="18">
        <f>G11/G17</f>
        <v>0.197628458498024</v>
      </c>
      <c r="J11" s="36"/>
    </row>
    <row r="12" ht="15.75" spans="2:10">
      <c r="B12" s="14" t="s">
        <v>10</v>
      </c>
      <c r="C12" s="19"/>
      <c r="D12" s="19"/>
      <c r="E12" s="20"/>
      <c r="F12" s="20"/>
      <c r="G12" s="21"/>
      <c r="H12" s="22"/>
      <c r="J12" s="36"/>
    </row>
    <row r="13" ht="15.75" spans="2:10">
      <c r="B13" s="23" t="s">
        <v>11</v>
      </c>
      <c r="C13" s="20">
        <v>3200000</v>
      </c>
      <c r="D13" s="20">
        <v>3200000</v>
      </c>
      <c r="E13" s="20">
        <v>3200000</v>
      </c>
      <c r="F13" s="20">
        <v>3200000</v>
      </c>
      <c r="G13" s="17">
        <f>SUM(C13:F13)</f>
        <v>12800000</v>
      </c>
      <c r="H13" s="24">
        <f>G13/G17</f>
        <v>0.421607378129117</v>
      </c>
      <c r="J13" s="36"/>
    </row>
    <row r="14" ht="12.75" customHeight="1" spans="2:10">
      <c r="B14" s="23" t="s">
        <v>12</v>
      </c>
      <c r="C14" s="19">
        <f>C10*260000</f>
        <v>3900000</v>
      </c>
      <c r="D14" s="19">
        <f t="shared" ref="D14:E14" si="0">D10*260000</f>
        <v>3900000</v>
      </c>
      <c r="E14" s="19">
        <f t="shared" si="0"/>
        <v>3120000</v>
      </c>
      <c r="F14" s="19">
        <v>0</v>
      </c>
      <c r="G14" s="17">
        <f>SUM(C14:F14)</f>
        <v>10920000</v>
      </c>
      <c r="H14" s="24">
        <f>G14/G17</f>
        <v>0.359683794466403</v>
      </c>
      <c r="J14" s="36"/>
    </row>
    <row r="15" ht="15.75" spans="2:10">
      <c r="B15" s="23" t="s">
        <v>13</v>
      </c>
      <c r="C15" s="25">
        <v>35000</v>
      </c>
      <c r="D15" s="25">
        <v>35000</v>
      </c>
      <c r="E15" s="25">
        <v>35000</v>
      </c>
      <c r="F15" s="25">
        <v>35000</v>
      </c>
      <c r="G15" s="26">
        <f t="shared" ref="G15:G16" si="1">SUM(C15:F15)</f>
        <v>140000</v>
      </c>
      <c r="H15" s="24">
        <f>G15/G17</f>
        <v>0.00461133069828722</v>
      </c>
      <c r="J15" s="36"/>
    </row>
    <row r="16" ht="15.75" spans="2:10">
      <c r="B16" s="16" t="s">
        <v>14</v>
      </c>
      <c r="C16" s="19">
        <v>500000</v>
      </c>
      <c r="D16" s="27">
        <v>0</v>
      </c>
      <c r="E16" s="27">
        <v>0</v>
      </c>
      <c r="F16" s="27">
        <v>0</v>
      </c>
      <c r="G16" s="17">
        <f t="shared" si="1"/>
        <v>500000</v>
      </c>
      <c r="H16" s="24">
        <f>G16/G17</f>
        <v>0.0164690382081686</v>
      </c>
      <c r="J16" s="36"/>
    </row>
    <row r="17" ht="15.75" spans="2:10">
      <c r="B17" s="28" t="s">
        <v>15</v>
      </c>
      <c r="C17" s="29">
        <f>SUM(C11:C16)</f>
        <v>13635000</v>
      </c>
      <c r="D17" s="30">
        <f>SUM(D13:D16)</f>
        <v>7135000</v>
      </c>
      <c r="E17" s="31">
        <f>SUM(E13:E16)</f>
        <v>6355000</v>
      </c>
      <c r="F17" s="32">
        <f>SUM(F13:F16)</f>
        <v>3235000</v>
      </c>
      <c r="G17" s="33">
        <f>SUM(G11:G16)</f>
        <v>30360000</v>
      </c>
      <c r="H17" s="34">
        <f>SUM(H11:H16)</f>
        <v>1</v>
      </c>
      <c r="J17" s="47"/>
    </row>
    <row r="18" ht="15.75" spans="2:11">
      <c r="B18" s="35"/>
      <c r="C18" s="36"/>
      <c r="D18" s="36"/>
      <c r="E18" s="36"/>
      <c r="F18" s="36"/>
      <c r="G18" s="37"/>
      <c r="H18" s="22"/>
      <c r="J18" s="47"/>
      <c r="K18" s="36"/>
    </row>
    <row r="19" ht="15.75" spans="2:10">
      <c r="B19" s="38" t="s">
        <v>16</v>
      </c>
      <c r="C19" s="38"/>
      <c r="D19" s="38"/>
      <c r="E19" s="38"/>
      <c r="F19" s="38"/>
      <c r="G19" s="39">
        <f>SUM(G17:G18)</f>
        <v>30360000</v>
      </c>
      <c r="H19" s="40">
        <f>SUM(H11:H16)</f>
        <v>1</v>
      </c>
      <c r="J19" s="36"/>
    </row>
    <row r="20" ht="15.75" spans="2:10">
      <c r="B20" s="41" t="s">
        <v>17</v>
      </c>
      <c r="C20" s="42"/>
      <c r="D20" s="42"/>
      <c r="E20" s="42"/>
      <c r="F20" s="43"/>
      <c r="G20" s="44">
        <f>G19/4</f>
        <v>7590000</v>
      </c>
      <c r="H20" s="45"/>
      <c r="J20" s="36"/>
    </row>
    <row r="21" ht="15.75" spans="2:10">
      <c r="B21" s="41" t="s">
        <v>18</v>
      </c>
      <c r="C21" s="42"/>
      <c r="D21" s="42"/>
      <c r="E21" s="42"/>
      <c r="F21" s="43"/>
      <c r="G21" s="44">
        <f>C17+D17+E17+F14</f>
        <v>27125000</v>
      </c>
      <c r="H21" s="46"/>
      <c r="J21" s="36"/>
    </row>
    <row r="22" spans="7:7">
      <c r="G22" s="36"/>
    </row>
    <row r="23" spans="2:8">
      <c r="B23" s="2" t="s">
        <v>19</v>
      </c>
      <c r="C23" s="2"/>
      <c r="D23" s="2"/>
      <c r="E23" s="2"/>
      <c r="F23" s="2"/>
      <c r="G23" s="2"/>
      <c r="H23" s="2"/>
    </row>
  </sheetData>
  <mergeCells count="7">
    <mergeCell ref="B6:H6"/>
    <mergeCell ref="B7:H7"/>
    <mergeCell ref="B19:F19"/>
    <mergeCell ref="B20:F20"/>
    <mergeCell ref="B21:F21"/>
    <mergeCell ref="B23:H23"/>
    <mergeCell ref="H20:H21"/>
  </mergeCells>
  <pageMargins left="0.708333333333333" right="0.708333333333333" top="0.354166666666667" bottom="0.354166666666667" header="0.118055555555556" footer="0.118055555555556"/>
  <pageSetup paperSize="9" fitToWidth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NON BEASISWA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AIO ASUS</cp:lastModifiedBy>
  <dcterms:created xsi:type="dcterms:W3CDTF">2016-09-23T05:37:00Z</dcterms:created>
  <cp:lastPrinted>2019-02-14T07:31:00Z</cp:lastPrinted>
  <dcterms:modified xsi:type="dcterms:W3CDTF">2021-04-30T04:00:55Z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